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Website\accountingreportsdaily\template\"/>
    </mc:Choice>
  </mc:AlternateContent>
  <xr:revisionPtr revIDLastSave="0" documentId="13_ncr:1_{7ADCF9F2-B256-470E-BC17-C85F601162EE}"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Assumptions" sheetId="2" r:id="rId2"/>
    <sheet name="Revenue" sheetId="3" r:id="rId3"/>
    <sheet name="Expenses" sheetId="4" r:id="rId4"/>
    <sheet name="Payroll" sheetId="5" r:id="rId5"/>
    <sheet name="CapEx" sheetId="6" r:id="rId6"/>
    <sheet name="Cash Forecast" sheetId="7" r:id="rId7"/>
    <sheet name="Budget vs Actual" sheetId="8" r:id="rId8"/>
    <sheet name="Summary" sheetId="9" r:id="rId9"/>
    <sheet name="KPIs"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0" l="1"/>
  <c r="B10" i="9"/>
  <c r="B9" i="9"/>
  <c r="C9" i="9"/>
  <c r="M7" i="8"/>
  <c r="L7" i="8"/>
  <c r="K7" i="8"/>
  <c r="J7" i="8"/>
  <c r="I7" i="8"/>
  <c r="N7" i="8" s="1"/>
  <c r="H7" i="8"/>
  <c r="G7" i="8"/>
  <c r="F7" i="8"/>
  <c r="E7" i="8"/>
  <c r="D7" i="8"/>
  <c r="C7" i="8"/>
  <c r="B7" i="8"/>
  <c r="H6" i="8"/>
  <c r="B6" i="8"/>
  <c r="M5" i="8"/>
  <c r="L5" i="8"/>
  <c r="K5" i="8"/>
  <c r="J5" i="8"/>
  <c r="I5" i="8"/>
  <c r="H5" i="8"/>
  <c r="G5" i="8"/>
  <c r="N5" i="8" s="1"/>
  <c r="F5" i="8"/>
  <c r="E5" i="8"/>
  <c r="D5" i="8"/>
  <c r="C5" i="8"/>
  <c r="B5" i="8"/>
  <c r="M4" i="8"/>
  <c r="L4" i="8"/>
  <c r="K4" i="8"/>
  <c r="J4" i="8"/>
  <c r="I4" i="8"/>
  <c r="H4" i="8"/>
  <c r="G4" i="8"/>
  <c r="F4" i="8"/>
  <c r="N4" i="8" s="1"/>
  <c r="E4" i="8"/>
  <c r="D4" i="8"/>
  <c r="C4" i="8"/>
  <c r="B4" i="8"/>
  <c r="B11" i="7"/>
  <c r="B12" i="7" s="1"/>
  <c r="M7" i="7"/>
  <c r="L7" i="7"/>
  <c r="K7" i="7"/>
  <c r="J7" i="7"/>
  <c r="I7" i="7"/>
  <c r="H7" i="7"/>
  <c r="G7" i="7"/>
  <c r="F7" i="7"/>
  <c r="E7" i="7"/>
  <c r="D7" i="7"/>
  <c r="C7" i="7"/>
  <c r="B7" i="7"/>
  <c r="N7" i="7" s="1"/>
  <c r="B6" i="7"/>
  <c r="N5" i="7"/>
  <c r="M5" i="7"/>
  <c r="L5" i="7"/>
  <c r="K5" i="7"/>
  <c r="J5" i="7"/>
  <c r="I5" i="7"/>
  <c r="H5" i="7"/>
  <c r="G5" i="7"/>
  <c r="F5" i="7"/>
  <c r="E5" i="7"/>
  <c r="D5" i="7"/>
  <c r="C5" i="7"/>
  <c r="B5" i="7"/>
  <c r="M4" i="7"/>
  <c r="N4" i="7" s="1"/>
  <c r="L4" i="7"/>
  <c r="K4" i="7"/>
  <c r="J4" i="7"/>
  <c r="I4" i="7"/>
  <c r="H4" i="7"/>
  <c r="G4" i="7"/>
  <c r="F4" i="7"/>
  <c r="E4" i="7"/>
  <c r="D4" i="7"/>
  <c r="C4" i="7"/>
  <c r="B4" i="7"/>
  <c r="B9" i="7" s="1"/>
  <c r="O8" i="6"/>
  <c r="O7" i="6"/>
  <c r="O10" i="6" s="1"/>
  <c r="O6" i="6"/>
  <c r="O5" i="6"/>
  <c r="O4" i="6"/>
  <c r="B7" i="9" s="1"/>
  <c r="C7" i="9" s="1"/>
  <c r="M9" i="5"/>
  <c r="L9" i="5"/>
  <c r="K9" i="5"/>
  <c r="J9" i="5"/>
  <c r="I9" i="5"/>
  <c r="H9" i="5"/>
  <c r="G9" i="5"/>
  <c r="F9" i="5"/>
  <c r="E9" i="5"/>
  <c r="D9" i="5"/>
  <c r="C9" i="5"/>
  <c r="N9" i="5" s="1"/>
  <c r="M8" i="5"/>
  <c r="L8" i="5"/>
  <c r="K8" i="5"/>
  <c r="J8" i="5"/>
  <c r="I8" i="5"/>
  <c r="H8" i="5"/>
  <c r="H6" i="7" s="1"/>
  <c r="H9" i="7" s="1"/>
  <c r="G8" i="5"/>
  <c r="F8" i="5"/>
  <c r="E8" i="5"/>
  <c r="D8" i="5"/>
  <c r="C8" i="5"/>
  <c r="N8" i="5" s="1"/>
  <c r="M7" i="5"/>
  <c r="L7" i="5"/>
  <c r="K7" i="5"/>
  <c r="J7" i="5"/>
  <c r="I7" i="5"/>
  <c r="H7" i="5"/>
  <c r="G7" i="5"/>
  <c r="G6" i="7" s="1"/>
  <c r="G9" i="7" s="1"/>
  <c r="F7" i="5"/>
  <c r="F6" i="7" s="1"/>
  <c r="F9" i="7" s="1"/>
  <c r="E7" i="5"/>
  <c r="E6" i="7" s="1"/>
  <c r="E9" i="7" s="1"/>
  <c r="D7" i="5"/>
  <c r="D6" i="7" s="1"/>
  <c r="D9" i="7" s="1"/>
  <c r="C7" i="5"/>
  <c r="N7" i="5" s="1"/>
  <c r="M6" i="5"/>
  <c r="N6" i="5" s="1"/>
  <c r="L6" i="5"/>
  <c r="K6" i="5"/>
  <c r="J6" i="5"/>
  <c r="I6" i="5"/>
  <c r="H6" i="5"/>
  <c r="G6" i="5"/>
  <c r="F6" i="5"/>
  <c r="E6" i="5"/>
  <c r="D6" i="5"/>
  <c r="C6" i="5"/>
  <c r="M5" i="5"/>
  <c r="L5" i="5"/>
  <c r="K5" i="5"/>
  <c r="N5" i="5" s="1"/>
  <c r="J5" i="5"/>
  <c r="I5" i="5"/>
  <c r="H5" i="5"/>
  <c r="G5" i="5"/>
  <c r="F5" i="5"/>
  <c r="E5" i="5"/>
  <c r="D5" i="5"/>
  <c r="C5" i="5"/>
  <c r="M4" i="5"/>
  <c r="M6" i="7" s="1"/>
  <c r="L4" i="5"/>
  <c r="L6" i="8" s="1"/>
  <c r="K4" i="5"/>
  <c r="K6" i="7" s="1"/>
  <c r="K9" i="7" s="1"/>
  <c r="J4" i="5"/>
  <c r="J6" i="7" s="1"/>
  <c r="J9" i="7" s="1"/>
  <c r="I4" i="5"/>
  <c r="N4" i="5" s="1"/>
  <c r="H4" i="5"/>
  <c r="G4" i="5"/>
  <c r="G6" i="8" s="1"/>
  <c r="F4" i="5"/>
  <c r="F6" i="8" s="1"/>
  <c r="E4" i="5"/>
  <c r="E6" i="8" s="1"/>
  <c r="D4" i="5"/>
  <c r="D6" i="8" s="1"/>
  <c r="C4" i="5"/>
  <c r="C6" i="8" s="1"/>
  <c r="N14" i="4"/>
  <c r="N13" i="4"/>
  <c r="N12" i="4"/>
  <c r="N11" i="4"/>
  <c r="N10" i="4"/>
  <c r="N9" i="4"/>
  <c r="N8" i="4"/>
  <c r="N16" i="4" s="1"/>
  <c r="N7" i="4"/>
  <c r="N6" i="4"/>
  <c r="N5" i="4"/>
  <c r="N4" i="4"/>
  <c r="B5" i="9" s="1"/>
  <c r="C5" i="9" s="1"/>
  <c r="N8" i="3"/>
  <c r="N7" i="3"/>
  <c r="N6" i="3"/>
  <c r="N5" i="3"/>
  <c r="N4" i="3"/>
  <c r="N10" i="3" s="1"/>
  <c r="C7" i="10" l="1"/>
  <c r="N6" i="8"/>
  <c r="N9" i="8" s="1"/>
  <c r="C11" i="7"/>
  <c r="B6" i="9"/>
  <c r="C6" i="9" s="1"/>
  <c r="N11" i="5"/>
  <c r="I6" i="8"/>
  <c r="C6" i="7"/>
  <c r="C9" i="7" s="1"/>
  <c r="J6" i="8"/>
  <c r="K6" i="8"/>
  <c r="B4" i="9"/>
  <c r="M9" i="7"/>
  <c r="M6" i="8"/>
  <c r="L6" i="7"/>
  <c r="L9" i="7" s="1"/>
  <c r="I6" i="7"/>
  <c r="I9" i="7" s="1"/>
  <c r="N9" i="7" l="1"/>
  <c r="B5" i="10"/>
  <c r="C5" i="10" s="1"/>
  <c r="C4" i="9"/>
  <c r="B4" i="10"/>
  <c r="C4" i="10" s="1"/>
  <c r="B6" i="10"/>
  <c r="C6" i="10" s="1"/>
  <c r="B8" i="9"/>
  <c r="C8" i="9" s="1"/>
  <c r="N6" i="7"/>
  <c r="C12" i="7"/>
  <c r="D11" i="7" l="1"/>
  <c r="D12" i="7" l="1"/>
  <c r="E11" i="7" l="1"/>
  <c r="E12" i="7" l="1"/>
  <c r="F11" i="7" l="1"/>
  <c r="F12" i="7" l="1"/>
  <c r="G11" i="7" l="1"/>
  <c r="G12" i="7" s="1"/>
  <c r="H11" i="7" s="1"/>
  <c r="H12" i="7" s="1"/>
  <c r="I11" i="7" s="1"/>
  <c r="I12" i="7" s="1"/>
  <c r="J11" i="7" s="1"/>
  <c r="J12" i="7" s="1"/>
  <c r="K11" i="7" s="1"/>
  <c r="K12" i="7" s="1"/>
  <c r="L11" i="7" s="1"/>
  <c r="L12" i="7" s="1"/>
  <c r="M11" i="7" s="1"/>
  <c r="M12" i="7" l="1"/>
  <c r="N12" i="7" s="1"/>
  <c r="N11"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<sst xmlns="http://schemas.openxmlformats.org/spreadsheetml/2006/main" count="182" uniqueCount="111">
  <si>
    <t>Small Business Budget Planner — How to Use</t>
  </si>
  <si>
    <t>1) Start in the Assumptions sheet: set fiscal year, currency (SGD), starting cash, GST rate, and seasonality.
2) Fill Revenue, Expenses, Payroll, and CapEx. Each sheet rolls totals up monthly.
3) Cash Forecast calculates monthly net cash movement and ending balance.
4) Use Budget vs Actual to enter Actuals; variances will be highlighted.
5) Summary and KPIs auto-calc; edit only white cells (green headers/sections contain formulas).</t>
  </si>
  <si>
    <t>Planning Assumptions</t>
  </si>
  <si>
    <t>Item</t>
  </si>
  <si>
    <t>Value</t>
  </si>
  <si>
    <t>Notes</t>
  </si>
  <si>
    <t>Used In</t>
  </si>
  <si>
    <t>Fiscal Year Start (YYYY-MM)</t>
  </si>
  <si>
    <t>2026-01</t>
  </si>
  <si>
    <t>Start of budget period</t>
  </si>
  <si>
    <t>All</t>
  </si>
  <si>
    <t>Currency</t>
  </si>
  <si>
    <t>SGD</t>
  </si>
  <si>
    <t>Change if needed</t>
  </si>
  <si>
    <t>Formats</t>
  </si>
  <si>
    <t>Opening Cash Balance</t>
  </si>
  <si>
    <t>Starting cash month 1</t>
  </si>
  <si>
    <t>Cash Forecast</t>
  </si>
  <si>
    <t>GST/VAT Rate</t>
  </si>
  <si>
    <t>Singapore GST example</t>
  </si>
  <si>
    <t>Revenue/Expenses</t>
  </si>
  <si>
    <t>Revenue Planning</t>
  </si>
  <si>
    <t>Product/Service</t>
  </si>
  <si>
    <t>Jan</t>
  </si>
  <si>
    <t>Feb</t>
  </si>
  <si>
    <t>Mar</t>
  </si>
  <si>
    <t>Apr</t>
  </si>
  <si>
    <t>May</t>
  </si>
  <si>
    <t>Jun</t>
  </si>
  <si>
    <t>Jul</t>
  </si>
  <si>
    <t>Aug</t>
  </si>
  <si>
    <t>Sep</t>
  </si>
  <si>
    <t>Oct</t>
  </si>
  <si>
    <t>Nov</t>
  </si>
  <si>
    <t>Dec</t>
  </si>
  <si>
    <t>Annual Total</t>
  </si>
  <si>
    <t>Product A</t>
  </si>
  <si>
    <t>Product B</t>
  </si>
  <si>
    <t>Service C</t>
  </si>
  <si>
    <t>Subscription D</t>
  </si>
  <si>
    <t>Other</t>
  </si>
  <si>
    <t>Total Revenue</t>
  </si>
  <si>
    <t>Expense Planning</t>
  </si>
  <si>
    <t>Category</t>
  </si>
  <si>
    <t>Rent</t>
  </si>
  <si>
    <t>Utilities</t>
  </si>
  <si>
    <t>Internet &amp; Phone</t>
  </si>
  <si>
    <t>Insurance</t>
  </si>
  <si>
    <t>Software/Subscriptions</t>
  </si>
  <si>
    <t>Marketing</t>
  </si>
  <si>
    <t>Office Supplies</t>
  </si>
  <si>
    <t>Travel</t>
  </si>
  <si>
    <t>Professional Fees</t>
  </si>
  <si>
    <t>Bank Fees</t>
  </si>
  <si>
    <t>Miscellaneous</t>
  </si>
  <si>
    <t>Total Expenses</t>
  </si>
  <si>
    <t>Payroll Planning</t>
  </si>
  <si>
    <t>Employee</t>
  </si>
  <si>
    <t>Base Salary (Monthly)</t>
  </si>
  <si>
    <t>Employee 1</t>
  </si>
  <si>
    <t>Employee 2</t>
  </si>
  <si>
    <t>Employee 3</t>
  </si>
  <si>
    <t>Employee 4</t>
  </si>
  <si>
    <t>Employee 5</t>
  </si>
  <si>
    <t>Employee 6</t>
  </si>
  <si>
    <t>Total Payroll</t>
  </si>
  <si>
    <t>Capital Expenditures</t>
  </si>
  <si>
    <t>Asset/Project</t>
  </si>
  <si>
    <t>Cost</t>
  </si>
  <si>
    <t>Project 1</t>
  </si>
  <si>
    <t>Project 2</t>
  </si>
  <si>
    <t>Project 3</t>
  </si>
  <si>
    <t>Project 4</t>
  </si>
  <si>
    <t>Project 5</t>
  </si>
  <si>
    <t>Total CapEx</t>
  </si>
  <si>
    <t>Cash Flow Forecast</t>
  </si>
  <si>
    <t>Cash In: Revenue</t>
  </si>
  <si>
    <t>Cash Out: Operating Expenses</t>
  </si>
  <si>
    <t>Cash Out: Payroll</t>
  </si>
  <si>
    <t>Cash Out: CapEx</t>
  </si>
  <si>
    <t>Net Cash Movement</t>
  </si>
  <si>
    <t>Beginning Cash</t>
  </si>
  <si>
    <t>Ending Cash</t>
  </si>
  <si>
    <t>Budget vs Actual</t>
  </si>
  <si>
    <t>Line Item</t>
  </si>
  <si>
    <t>Budget (Annual)</t>
  </si>
  <si>
    <t>Actual (Annual)</t>
  </si>
  <si>
    <t>Revenue</t>
  </si>
  <si>
    <t>Operating Expenses</t>
  </si>
  <si>
    <t>Payroll</t>
  </si>
  <si>
    <t>CapEx</t>
  </si>
  <si>
    <t>Variance (Budget - Actual)</t>
  </si>
  <si>
    <t>Budget Summary</t>
  </si>
  <si>
    <t>Metric</t>
  </si>
  <si>
    <t>Annual</t>
  </si>
  <si>
    <t>Monthly Avg</t>
  </si>
  <si>
    <t>Total Operating Expenses</t>
  </si>
  <si>
    <t>Operating Profit (EBIT)</t>
  </si>
  <si>
    <t>Net Cash Flow</t>
  </si>
  <si>
    <t>Ending Cash (Year)</t>
  </si>
  <si>
    <t>Budget KPIs</t>
  </si>
  <si>
    <t>KPI</t>
  </si>
  <si>
    <t>Formula</t>
  </si>
  <si>
    <t>Operating Margin</t>
  </si>
  <si>
    <t>% of revenue</t>
  </si>
  <si>
    <t>Payroll as % of Revenue</t>
  </si>
  <si>
    <t>Staff cost intensity</t>
  </si>
  <si>
    <t>Expense Ratio</t>
  </si>
  <si>
    <t>Opex to sales</t>
  </si>
  <si>
    <t>Runway (months)</t>
  </si>
  <si>
    <t>Ending cash / avg monthly net 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</si>
</sst>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SGD]\ #,##0;[Red]\-[$SGD]\ #,##0"/>
  </numFmts>
  <fonts count="5" x14ac:knownFonts="1">
    <font>
      <sz val="11"/>
      <color theme="1"/>
      <name val="Calibri"/>
      <family val="2"/>
      <scheme val="minor"/>
    </font>
    <font>
      <sz val="11"/>
      <name val="Calibri"/>
    </font>
    <font>
      <b/>
      <sz val="14"/>
      <color rgb="FF003B32"/>
      <name val="Calibri"/>
    </font>
    <font>
      <b/>
      <sz val="12"/>
      <color rgb="FF003B32"/>
      <name val="Calibri"/>
    </font>
    <font>
      <b/>
      <sz val="11"/>
      <color rgb="FF003B32"/>
      <name val="Calibri"/>
    </font>
  </fonts>
  <fills count="4">
    <fill>
      <patternFill patternType="none"/>
    </fill>
    <fill>
      <patternFill patternType="gray125"/>
    </fill>
    <fill>
      <patternFill patternType="solid">
        <fgColor rgb="FF00D7A3"/>
        <bgColor rgb="FF00D7A3"/>
      </patternFill>
    </fill>
    <fill>
      <patternFill patternType="solid">
        <fgColor rgb="FFCCF7E9"/>
        <bgColor rgb="FFCCF7E9"/>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1" fillId="0" borderId="1"/>
    <xf numFmtId="10" fontId="1" fillId="0" borderId="1"/>
  </cellStyleXfs>
  <cellXfs count="9">
    <xf numFmtId="0" fontId="0" fillId="0" borderId="0" xfId="0"/>
    <xf numFmtId="0" fontId="2" fillId="0" borderId="0" xfId="0" applyFont="1"/>
    <xf numFmtId="0" fontId="3" fillId="2" borderId="2" xfId="0" applyFont="1" applyFill="1" applyBorder="1" applyAlignment="1">
      <alignment horizontal="center"/>
    </xf>
    <xf numFmtId="0" fontId="0" fillId="0" borderId="2" xfId="0" applyBorder="1"/>
    <xf numFmtId="164" fontId="1" fillId="0" borderId="2" xfId="1" applyBorder="1"/>
    <xf numFmtId="0" fontId="4" fillId="3" borderId="2" xfId="0" applyFont="1" applyFill="1" applyBorder="1"/>
    <xf numFmtId="164" fontId="1" fillId="0" borderId="1" xfId="1"/>
    <xf numFmtId="0" fontId="0" fillId="0" borderId="0" xfId="0" applyAlignment="1">
      <alignment wrapText="1"/>
    </xf>
    <xf numFmtId="10" fontId="1" fillId="0" borderId="2" xfId="2" applyBorder="1"/>
  </cellXfs>
  <cellStyles count="3">
    <cellStyle name="Normal" xfId="0" builtinId="0"/>
    <cellStyle name="pct_style" xfId="2" xr:uid="{00000000-0005-0000-0000-000002000000}"/>
    <cellStyle name="sgd_style"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workbookViewId="0">
      <selection activeCell="C3" sqref="C3"/>
    </sheetView>
  </sheetViews>
  <sheetFormatPr defaultRowHeight="15" x14ac:dyDescent="0.25"/>
  <cols>
    <col min="1" max="1" width="120" customWidth="1"/>
  </cols>
  <sheetData>
    <row r="1" spans="1:1" ht="120.75" customHeight="1" x14ac:dyDescent="0.25">
      <c r="A1" t="e" vm="1">
        <v>#VALUE!</v>
      </c>
    </row>
    <row r="2" spans="1:1" ht="18.75" x14ac:dyDescent="0.3">
      <c r="A2" s="1" t="s">
        <v>0</v>
      </c>
    </row>
    <row r="3" spans="1:1" ht="75" x14ac:dyDescent="0.25">
      <c r="A3" s="7" t="s">
        <v>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workbookViewId="0">
      <pane ySplit="3" topLeftCell="A4" activePane="bottomLeft" state="frozen"/>
      <selection pane="bottomLeft" activeCell="M16" sqref="M16"/>
    </sheetView>
  </sheetViews>
  <sheetFormatPr defaultRowHeight="15" x14ac:dyDescent="0.25"/>
  <cols>
    <col min="1" max="1" width="28" customWidth="1"/>
    <col min="2" max="2" width="22" customWidth="1"/>
    <col min="3" max="3" width="18" customWidth="1"/>
    <col min="4" max="4" width="32.28515625" bestFit="1" customWidth="1"/>
  </cols>
  <sheetData>
    <row r="1" spans="1:4" ht="18.75" x14ac:dyDescent="0.3">
      <c r="A1" s="1" t="s">
        <v>100</v>
      </c>
    </row>
    <row r="3" spans="1:4" ht="15.75" x14ac:dyDescent="0.25">
      <c r="A3" s="2" t="s">
        <v>101</v>
      </c>
      <c r="B3" s="2" t="s">
        <v>102</v>
      </c>
      <c r="C3" s="2" t="s">
        <v>4</v>
      </c>
      <c r="D3" s="2" t="s">
        <v>5</v>
      </c>
    </row>
    <row r="4" spans="1:4" x14ac:dyDescent="0.25">
      <c r="A4" s="3" t="s">
        <v>103</v>
      </c>
      <c r="B4" s="3">
        <f>IF(Summary!B4&gt;0,Summary!B8/Summary!B4,0)</f>
        <v>0</v>
      </c>
      <c r="C4" s="3">
        <f>B4</f>
        <v>0</v>
      </c>
      <c r="D4" s="3" t="s">
        <v>104</v>
      </c>
    </row>
    <row r="5" spans="1:4" x14ac:dyDescent="0.25">
      <c r="A5" s="3" t="s">
        <v>105</v>
      </c>
      <c r="B5" s="3">
        <f>IF(Summary!B4&gt;0,Summary!B6/Summary!B4,0)</f>
        <v>0</v>
      </c>
      <c r="C5" s="3">
        <f>B5</f>
        <v>0</v>
      </c>
      <c r="D5" s="3" t="s">
        <v>106</v>
      </c>
    </row>
    <row r="6" spans="1:4" x14ac:dyDescent="0.25">
      <c r="A6" s="3" t="s">
        <v>107</v>
      </c>
      <c r="B6" s="3">
        <f>IF(Summary!B4&gt;0,Summary!B5/Summary!B4,0)</f>
        <v>0</v>
      </c>
      <c r="C6" s="3">
        <f>B6</f>
        <v>0</v>
      </c>
      <c r="D6" s="3" t="s">
        <v>108</v>
      </c>
    </row>
    <row r="7" spans="1:4" x14ac:dyDescent="0.25">
      <c r="A7" s="3" t="s">
        <v>109</v>
      </c>
      <c r="B7" s="3">
        <f>IF(Summary!C7&gt;0,'Cash Forecast'!B12/Summary!C6,0)</f>
        <v>0</v>
      </c>
      <c r="C7" s="3">
        <f>B7</f>
        <v>0</v>
      </c>
      <c r="D7" s="3" t="s">
        <v>110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
  <sheetViews>
    <sheetView workbookViewId="0">
      <selection activeCell="C12" sqref="C12"/>
    </sheetView>
  </sheetViews>
  <sheetFormatPr defaultRowHeight="15" x14ac:dyDescent="0.25"/>
  <cols>
    <col min="1" max="1" width="28" customWidth="1"/>
    <col min="2" max="2" width="22" customWidth="1"/>
    <col min="3" max="3" width="22.140625" bestFit="1" customWidth="1"/>
    <col min="4" max="4" width="18" customWidth="1"/>
  </cols>
  <sheetData>
    <row r="1" spans="1:4" ht="18.75" x14ac:dyDescent="0.3">
      <c r="A1" s="1" t="s">
        <v>2</v>
      </c>
    </row>
    <row r="3" spans="1:4" ht="15.75" x14ac:dyDescent="0.25">
      <c r="A3" s="2" t="s">
        <v>3</v>
      </c>
      <c r="B3" s="2" t="s">
        <v>4</v>
      </c>
      <c r="C3" s="2" t="s">
        <v>5</v>
      </c>
      <c r="D3" s="2" t="s">
        <v>6</v>
      </c>
    </row>
    <row r="4" spans="1:4" x14ac:dyDescent="0.25">
      <c r="A4" s="3" t="s">
        <v>7</v>
      </c>
      <c r="B4" s="3" t="s">
        <v>8</v>
      </c>
      <c r="C4" s="3" t="s">
        <v>9</v>
      </c>
      <c r="D4" s="3" t="s">
        <v>10</v>
      </c>
    </row>
    <row r="5" spans="1:4" x14ac:dyDescent="0.25">
      <c r="A5" s="3" t="s">
        <v>11</v>
      </c>
      <c r="B5" s="3" t="s">
        <v>12</v>
      </c>
      <c r="C5" s="3" t="s">
        <v>13</v>
      </c>
      <c r="D5" s="3" t="s">
        <v>14</v>
      </c>
    </row>
    <row r="6" spans="1:4" x14ac:dyDescent="0.25">
      <c r="A6" s="3" t="s">
        <v>15</v>
      </c>
      <c r="B6" s="3">
        <v>0</v>
      </c>
      <c r="C6" s="3" t="s">
        <v>16</v>
      </c>
      <c r="D6" s="3" t="s">
        <v>17</v>
      </c>
    </row>
    <row r="7" spans="1:4" x14ac:dyDescent="0.25">
      <c r="A7" s="3" t="s">
        <v>18</v>
      </c>
      <c r="B7" s="8">
        <v>0.08</v>
      </c>
      <c r="C7" s="3" t="s">
        <v>19</v>
      </c>
      <c r="D7" s="3" t="s">
        <v>20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workbookViewId="0">
      <pane xSplit="1" ySplit="3" topLeftCell="B4" activePane="bottomRight" state="frozen"/>
      <selection pane="topRight"/>
      <selection pane="bottomLeft"/>
      <selection pane="bottomRight"/>
    </sheetView>
  </sheetViews>
  <sheetFormatPr defaultRowHeight="15" x14ac:dyDescent="0.25"/>
  <cols>
    <col min="1" max="1" width="24" customWidth="1"/>
    <col min="2" max="13" width="14" customWidth="1"/>
    <col min="14" max="14" width="16" customWidth="1"/>
  </cols>
  <sheetData>
    <row r="1" spans="1:14" ht="18.75" x14ac:dyDescent="0.3">
      <c r="A1" s="1" t="s">
        <v>21</v>
      </c>
    </row>
    <row r="3" spans="1:14" ht="15.75" x14ac:dyDescent="0.25">
      <c r="A3" s="2" t="s">
        <v>22</v>
      </c>
      <c r="B3" s="2" t="s">
        <v>23</v>
      </c>
      <c r="C3" s="2" t="s">
        <v>24</v>
      </c>
      <c r="D3" s="2" t="s">
        <v>25</v>
      </c>
      <c r="E3" s="2" t="s">
        <v>26</v>
      </c>
      <c r="F3" s="2" t="s">
        <v>27</v>
      </c>
      <c r="G3" s="2" t="s">
        <v>28</v>
      </c>
      <c r="H3" s="2" t="s">
        <v>29</v>
      </c>
      <c r="I3" s="2" t="s">
        <v>30</v>
      </c>
      <c r="J3" s="2" t="s">
        <v>31</v>
      </c>
      <c r="K3" s="2" t="s">
        <v>32</v>
      </c>
      <c r="L3" s="2" t="s">
        <v>33</v>
      </c>
      <c r="M3" s="2" t="s">
        <v>34</v>
      </c>
      <c r="N3" s="2" t="s">
        <v>35</v>
      </c>
    </row>
    <row r="4" spans="1:14" x14ac:dyDescent="0.25">
      <c r="A4" s="3" t="s">
        <v>36</v>
      </c>
      <c r="B4" s="4"/>
      <c r="C4" s="4"/>
      <c r="D4" s="4"/>
      <c r="E4" s="4"/>
      <c r="F4" s="4"/>
      <c r="G4" s="4"/>
      <c r="H4" s="4"/>
      <c r="I4" s="4"/>
      <c r="J4" s="4"/>
      <c r="K4" s="4"/>
      <c r="L4" s="4"/>
      <c r="M4" s="4"/>
      <c r="N4" s="4">
        <f>SUM(B4:M4)</f>
        <v>0</v>
      </c>
    </row>
    <row r="5" spans="1:14" x14ac:dyDescent="0.25">
      <c r="A5" s="3" t="s">
        <v>37</v>
      </c>
      <c r="B5" s="4"/>
      <c r="C5" s="4"/>
      <c r="D5" s="4"/>
      <c r="E5" s="4"/>
      <c r="F5" s="4"/>
      <c r="G5" s="4"/>
      <c r="H5" s="4"/>
      <c r="I5" s="4"/>
      <c r="J5" s="4"/>
      <c r="K5" s="4"/>
      <c r="L5" s="4"/>
      <c r="M5" s="4"/>
      <c r="N5" s="4">
        <f>SUM(B5:M5)</f>
        <v>0</v>
      </c>
    </row>
    <row r="6" spans="1:14" x14ac:dyDescent="0.25">
      <c r="A6" s="3" t="s">
        <v>38</v>
      </c>
      <c r="B6" s="4"/>
      <c r="C6" s="4"/>
      <c r="D6" s="4"/>
      <c r="E6" s="4"/>
      <c r="F6" s="4"/>
      <c r="G6" s="4"/>
      <c r="H6" s="4"/>
      <c r="I6" s="4"/>
      <c r="J6" s="4"/>
      <c r="K6" s="4"/>
      <c r="L6" s="4"/>
      <c r="M6" s="4"/>
      <c r="N6" s="4">
        <f>SUM(B6:M6)</f>
        <v>0</v>
      </c>
    </row>
    <row r="7" spans="1:14" x14ac:dyDescent="0.25">
      <c r="A7" s="3" t="s">
        <v>39</v>
      </c>
      <c r="B7" s="4"/>
      <c r="C7" s="4"/>
      <c r="D7" s="4"/>
      <c r="E7" s="4"/>
      <c r="F7" s="4"/>
      <c r="G7" s="4"/>
      <c r="H7" s="4"/>
      <c r="I7" s="4"/>
      <c r="J7" s="4"/>
      <c r="K7" s="4"/>
      <c r="L7" s="4"/>
      <c r="M7" s="4"/>
      <c r="N7" s="4">
        <f>SUM(B7:M7)</f>
        <v>0</v>
      </c>
    </row>
    <row r="8" spans="1:14" x14ac:dyDescent="0.25">
      <c r="A8" s="3" t="s">
        <v>40</v>
      </c>
      <c r="B8" s="4"/>
      <c r="C8" s="4"/>
      <c r="D8" s="4"/>
      <c r="E8" s="4"/>
      <c r="F8" s="4"/>
      <c r="G8" s="4"/>
      <c r="H8" s="4"/>
      <c r="I8" s="4"/>
      <c r="J8" s="4"/>
      <c r="K8" s="4"/>
      <c r="L8" s="4"/>
      <c r="M8" s="4"/>
      <c r="N8" s="4">
        <f>SUM(B8:M8)</f>
        <v>0</v>
      </c>
    </row>
    <row r="10" spans="1:14" x14ac:dyDescent="0.25">
      <c r="A10" s="5" t="s">
        <v>41</v>
      </c>
      <c r="N10" s="6">
        <f>SUM(N4:N9)</f>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workbookViewId="0">
      <pane xSplit="1" ySplit="3" topLeftCell="B4" activePane="bottomRight" state="frozen"/>
      <selection pane="topRight"/>
      <selection pane="bottomLeft"/>
      <selection pane="bottomRight"/>
    </sheetView>
  </sheetViews>
  <sheetFormatPr defaultRowHeight="15" x14ac:dyDescent="0.25"/>
  <cols>
    <col min="1" max="1" width="26" customWidth="1"/>
    <col min="2" max="13" width="14" customWidth="1"/>
    <col min="14" max="14" width="16" customWidth="1"/>
  </cols>
  <sheetData>
    <row r="1" spans="1:14" ht="18.75" x14ac:dyDescent="0.3">
      <c r="A1" s="1" t="s">
        <v>42</v>
      </c>
    </row>
    <row r="3" spans="1:14" ht="15.75" x14ac:dyDescent="0.25">
      <c r="A3" s="2" t="s">
        <v>43</v>
      </c>
      <c r="B3" s="2" t="s">
        <v>23</v>
      </c>
      <c r="C3" s="2" t="s">
        <v>24</v>
      </c>
      <c r="D3" s="2" t="s">
        <v>25</v>
      </c>
      <c r="E3" s="2" t="s">
        <v>26</v>
      </c>
      <c r="F3" s="2" t="s">
        <v>27</v>
      </c>
      <c r="G3" s="2" t="s">
        <v>28</v>
      </c>
      <c r="H3" s="2" t="s">
        <v>29</v>
      </c>
      <c r="I3" s="2" t="s">
        <v>30</v>
      </c>
      <c r="J3" s="2" t="s">
        <v>31</v>
      </c>
      <c r="K3" s="2" t="s">
        <v>32</v>
      </c>
      <c r="L3" s="2" t="s">
        <v>33</v>
      </c>
      <c r="M3" s="2" t="s">
        <v>34</v>
      </c>
      <c r="N3" s="2" t="s">
        <v>35</v>
      </c>
    </row>
    <row r="4" spans="1:14" x14ac:dyDescent="0.25">
      <c r="A4" s="3" t="s">
        <v>44</v>
      </c>
      <c r="B4" s="4"/>
      <c r="C4" s="4"/>
      <c r="D4" s="4"/>
      <c r="E4" s="4"/>
      <c r="F4" s="4"/>
      <c r="G4" s="4"/>
      <c r="H4" s="4"/>
      <c r="I4" s="4"/>
      <c r="J4" s="4"/>
      <c r="K4" s="4"/>
      <c r="L4" s="4"/>
      <c r="M4" s="4"/>
      <c r="N4" s="4">
        <f t="shared" ref="N4:N14" si="0">SUM(B4:M4)</f>
        <v>0</v>
      </c>
    </row>
    <row r="5" spans="1:14" x14ac:dyDescent="0.25">
      <c r="A5" s="3" t="s">
        <v>45</v>
      </c>
      <c r="B5" s="4"/>
      <c r="C5" s="4"/>
      <c r="D5" s="4"/>
      <c r="E5" s="4"/>
      <c r="F5" s="4"/>
      <c r="G5" s="4"/>
      <c r="H5" s="4"/>
      <c r="I5" s="4"/>
      <c r="J5" s="4"/>
      <c r="K5" s="4"/>
      <c r="L5" s="4"/>
      <c r="M5" s="4"/>
      <c r="N5" s="4">
        <f t="shared" si="0"/>
        <v>0</v>
      </c>
    </row>
    <row r="6" spans="1:14" x14ac:dyDescent="0.25">
      <c r="A6" s="3" t="s">
        <v>46</v>
      </c>
      <c r="B6" s="4"/>
      <c r="C6" s="4"/>
      <c r="D6" s="4"/>
      <c r="E6" s="4"/>
      <c r="F6" s="4"/>
      <c r="G6" s="4"/>
      <c r="H6" s="4"/>
      <c r="I6" s="4"/>
      <c r="J6" s="4"/>
      <c r="K6" s="4"/>
      <c r="L6" s="4"/>
      <c r="M6" s="4"/>
      <c r="N6" s="4">
        <f t="shared" si="0"/>
        <v>0</v>
      </c>
    </row>
    <row r="7" spans="1:14" x14ac:dyDescent="0.25">
      <c r="A7" s="3" t="s">
        <v>47</v>
      </c>
      <c r="B7" s="4"/>
      <c r="C7" s="4"/>
      <c r="D7" s="4"/>
      <c r="E7" s="4"/>
      <c r="F7" s="4"/>
      <c r="G7" s="4"/>
      <c r="H7" s="4"/>
      <c r="I7" s="4"/>
      <c r="J7" s="4"/>
      <c r="K7" s="4"/>
      <c r="L7" s="4"/>
      <c r="M7" s="4"/>
      <c r="N7" s="4">
        <f t="shared" si="0"/>
        <v>0</v>
      </c>
    </row>
    <row r="8" spans="1:14" x14ac:dyDescent="0.25">
      <c r="A8" s="3" t="s">
        <v>48</v>
      </c>
      <c r="B8" s="4"/>
      <c r="C8" s="4"/>
      <c r="D8" s="4"/>
      <c r="E8" s="4"/>
      <c r="F8" s="4"/>
      <c r="G8" s="4"/>
      <c r="H8" s="4"/>
      <c r="I8" s="4"/>
      <c r="J8" s="4"/>
      <c r="K8" s="4"/>
      <c r="L8" s="4"/>
      <c r="M8" s="4"/>
      <c r="N8" s="4">
        <f t="shared" si="0"/>
        <v>0</v>
      </c>
    </row>
    <row r="9" spans="1:14" x14ac:dyDescent="0.25">
      <c r="A9" s="3" t="s">
        <v>49</v>
      </c>
      <c r="B9" s="4"/>
      <c r="C9" s="4"/>
      <c r="D9" s="4"/>
      <c r="E9" s="4"/>
      <c r="F9" s="4"/>
      <c r="G9" s="4"/>
      <c r="H9" s="4"/>
      <c r="I9" s="4"/>
      <c r="J9" s="4"/>
      <c r="K9" s="4"/>
      <c r="L9" s="4"/>
      <c r="M9" s="4"/>
      <c r="N9" s="4">
        <f t="shared" si="0"/>
        <v>0</v>
      </c>
    </row>
    <row r="10" spans="1:14" x14ac:dyDescent="0.25">
      <c r="A10" s="3" t="s">
        <v>50</v>
      </c>
      <c r="B10" s="4"/>
      <c r="C10" s="4"/>
      <c r="D10" s="4"/>
      <c r="E10" s="4"/>
      <c r="F10" s="4"/>
      <c r="G10" s="4"/>
      <c r="H10" s="4"/>
      <c r="I10" s="4"/>
      <c r="J10" s="4"/>
      <c r="K10" s="4"/>
      <c r="L10" s="4"/>
      <c r="M10" s="4"/>
      <c r="N10" s="4">
        <f t="shared" si="0"/>
        <v>0</v>
      </c>
    </row>
    <row r="11" spans="1:14" x14ac:dyDescent="0.25">
      <c r="A11" s="3" t="s">
        <v>51</v>
      </c>
      <c r="B11" s="4"/>
      <c r="C11" s="4"/>
      <c r="D11" s="4"/>
      <c r="E11" s="4"/>
      <c r="F11" s="4"/>
      <c r="G11" s="4"/>
      <c r="H11" s="4"/>
      <c r="I11" s="4"/>
      <c r="J11" s="4"/>
      <c r="K11" s="4"/>
      <c r="L11" s="4"/>
      <c r="M11" s="4"/>
      <c r="N11" s="4">
        <f t="shared" si="0"/>
        <v>0</v>
      </c>
    </row>
    <row r="12" spans="1:14" x14ac:dyDescent="0.25">
      <c r="A12" s="3" t="s">
        <v>52</v>
      </c>
      <c r="B12" s="4"/>
      <c r="C12" s="4"/>
      <c r="D12" s="4"/>
      <c r="E12" s="4"/>
      <c r="F12" s="4"/>
      <c r="G12" s="4"/>
      <c r="H12" s="4"/>
      <c r="I12" s="4"/>
      <c r="J12" s="4"/>
      <c r="K12" s="4"/>
      <c r="L12" s="4"/>
      <c r="M12" s="4"/>
      <c r="N12" s="4">
        <f t="shared" si="0"/>
        <v>0</v>
      </c>
    </row>
    <row r="13" spans="1:14" x14ac:dyDescent="0.25">
      <c r="A13" s="3" t="s">
        <v>53</v>
      </c>
      <c r="B13" s="4"/>
      <c r="C13" s="4"/>
      <c r="D13" s="4"/>
      <c r="E13" s="4"/>
      <c r="F13" s="4"/>
      <c r="G13" s="4"/>
      <c r="H13" s="4"/>
      <c r="I13" s="4"/>
      <c r="J13" s="4"/>
      <c r="K13" s="4"/>
      <c r="L13" s="4"/>
      <c r="M13" s="4"/>
      <c r="N13" s="4">
        <f t="shared" si="0"/>
        <v>0</v>
      </c>
    </row>
    <row r="14" spans="1:14" x14ac:dyDescent="0.25">
      <c r="A14" s="3" t="s">
        <v>54</v>
      </c>
      <c r="B14" s="4"/>
      <c r="C14" s="4"/>
      <c r="D14" s="4"/>
      <c r="E14" s="4"/>
      <c r="F14" s="4"/>
      <c r="G14" s="4"/>
      <c r="H14" s="4"/>
      <c r="I14" s="4"/>
      <c r="J14" s="4"/>
      <c r="K14" s="4"/>
      <c r="L14" s="4"/>
      <c r="M14" s="4"/>
      <c r="N14" s="4">
        <f t="shared" si="0"/>
        <v>0</v>
      </c>
    </row>
    <row r="16" spans="1:14" x14ac:dyDescent="0.25">
      <c r="A16" s="5" t="s">
        <v>55</v>
      </c>
      <c r="N16" s="6">
        <f>SUM(N4:N15)</f>
        <v>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
  <sheetViews>
    <sheetView workbookViewId="0">
      <pane xSplit="1" ySplit="3" topLeftCell="B4" activePane="bottomRight" state="frozen"/>
      <selection pane="topRight"/>
      <selection pane="bottomLeft"/>
      <selection pane="bottomRight"/>
    </sheetView>
  </sheetViews>
  <sheetFormatPr defaultRowHeight="15" x14ac:dyDescent="0.25"/>
  <cols>
    <col min="1" max="1" width="20" customWidth="1"/>
    <col min="2" max="2" width="16" customWidth="1"/>
    <col min="3" max="14" width="14" customWidth="1"/>
    <col min="15" max="15" width="16" customWidth="1"/>
  </cols>
  <sheetData>
    <row r="1" spans="1:15" ht="18.75" x14ac:dyDescent="0.3">
      <c r="A1" s="1" t="s">
        <v>56</v>
      </c>
    </row>
    <row r="3" spans="1:15" ht="15.75" x14ac:dyDescent="0.25">
      <c r="A3" s="2" t="s">
        <v>57</v>
      </c>
      <c r="B3" s="2" t="s">
        <v>58</v>
      </c>
      <c r="C3" s="2" t="s">
        <v>23</v>
      </c>
      <c r="D3" s="2" t="s">
        <v>24</v>
      </c>
      <c r="E3" s="2" t="s">
        <v>25</v>
      </c>
      <c r="F3" s="2" t="s">
        <v>26</v>
      </c>
      <c r="G3" s="2" t="s">
        <v>27</v>
      </c>
      <c r="H3" s="2" t="s">
        <v>28</v>
      </c>
      <c r="I3" s="2" t="s">
        <v>29</v>
      </c>
      <c r="J3" s="2" t="s">
        <v>30</v>
      </c>
      <c r="K3" s="2" t="s">
        <v>31</v>
      </c>
      <c r="L3" s="2" t="s">
        <v>32</v>
      </c>
      <c r="M3" s="2" t="s">
        <v>33</v>
      </c>
      <c r="N3" s="2" t="s">
        <v>34</v>
      </c>
      <c r="O3" s="2" t="s">
        <v>35</v>
      </c>
    </row>
    <row r="4" spans="1:15" x14ac:dyDescent="0.25">
      <c r="A4" s="3" t="s">
        <v>59</v>
      </c>
      <c r="B4" s="4"/>
      <c r="C4" s="4">
        <f t="shared" ref="C4:C9" si="0">B4</f>
        <v>0</v>
      </c>
      <c r="D4" s="4">
        <f t="shared" ref="D4:D9" si="1">B4</f>
        <v>0</v>
      </c>
      <c r="E4" s="4">
        <f t="shared" ref="E4:E9" si="2">B4</f>
        <v>0</v>
      </c>
      <c r="F4" s="4">
        <f t="shared" ref="F4:F9" si="3">B4</f>
        <v>0</v>
      </c>
      <c r="G4" s="4">
        <f t="shared" ref="G4:G9" si="4">B4</f>
        <v>0</v>
      </c>
      <c r="H4" s="4">
        <f t="shared" ref="H4:H9" si="5">B4</f>
        <v>0</v>
      </c>
      <c r="I4" s="4">
        <f t="shared" ref="I4:I9" si="6">B4</f>
        <v>0</v>
      </c>
      <c r="J4" s="4">
        <f t="shared" ref="J4:J9" si="7">B4</f>
        <v>0</v>
      </c>
      <c r="K4" s="4">
        <f t="shared" ref="K4:K9" si="8">B4</f>
        <v>0</v>
      </c>
      <c r="L4" s="4">
        <f t="shared" ref="L4:L9" si="9">B4</f>
        <v>0</v>
      </c>
      <c r="M4" s="4">
        <f t="shared" ref="M4:M9" si="10">B4</f>
        <v>0</v>
      </c>
      <c r="N4" s="4">
        <f t="shared" ref="N4:N9" si="11">SUM(C4:M4)</f>
        <v>0</v>
      </c>
    </row>
    <row r="5" spans="1:15" x14ac:dyDescent="0.25">
      <c r="A5" s="3" t="s">
        <v>60</v>
      </c>
      <c r="B5" s="4"/>
      <c r="C5" s="4">
        <f t="shared" si="0"/>
        <v>0</v>
      </c>
      <c r="D5" s="4">
        <f t="shared" si="1"/>
        <v>0</v>
      </c>
      <c r="E5" s="4">
        <f t="shared" si="2"/>
        <v>0</v>
      </c>
      <c r="F5" s="4">
        <f t="shared" si="3"/>
        <v>0</v>
      </c>
      <c r="G5" s="4">
        <f t="shared" si="4"/>
        <v>0</v>
      </c>
      <c r="H5" s="4">
        <f t="shared" si="5"/>
        <v>0</v>
      </c>
      <c r="I5" s="4">
        <f t="shared" si="6"/>
        <v>0</v>
      </c>
      <c r="J5" s="4">
        <f t="shared" si="7"/>
        <v>0</v>
      </c>
      <c r="K5" s="4">
        <f t="shared" si="8"/>
        <v>0</v>
      </c>
      <c r="L5" s="4">
        <f t="shared" si="9"/>
        <v>0</v>
      </c>
      <c r="M5" s="4">
        <f t="shared" si="10"/>
        <v>0</v>
      </c>
      <c r="N5" s="4">
        <f t="shared" si="11"/>
        <v>0</v>
      </c>
    </row>
    <row r="6" spans="1:15" x14ac:dyDescent="0.25">
      <c r="A6" s="3" t="s">
        <v>61</v>
      </c>
      <c r="B6" s="4"/>
      <c r="C6" s="4">
        <f t="shared" si="0"/>
        <v>0</v>
      </c>
      <c r="D6" s="4">
        <f t="shared" si="1"/>
        <v>0</v>
      </c>
      <c r="E6" s="4">
        <f t="shared" si="2"/>
        <v>0</v>
      </c>
      <c r="F6" s="4">
        <f t="shared" si="3"/>
        <v>0</v>
      </c>
      <c r="G6" s="4">
        <f t="shared" si="4"/>
        <v>0</v>
      </c>
      <c r="H6" s="4">
        <f t="shared" si="5"/>
        <v>0</v>
      </c>
      <c r="I6" s="4">
        <f t="shared" si="6"/>
        <v>0</v>
      </c>
      <c r="J6" s="4">
        <f t="shared" si="7"/>
        <v>0</v>
      </c>
      <c r="K6" s="4">
        <f t="shared" si="8"/>
        <v>0</v>
      </c>
      <c r="L6" s="4">
        <f t="shared" si="9"/>
        <v>0</v>
      </c>
      <c r="M6" s="4">
        <f t="shared" si="10"/>
        <v>0</v>
      </c>
      <c r="N6" s="4">
        <f t="shared" si="11"/>
        <v>0</v>
      </c>
    </row>
    <row r="7" spans="1:15" x14ac:dyDescent="0.25">
      <c r="A7" s="3" t="s">
        <v>62</v>
      </c>
      <c r="B7" s="4"/>
      <c r="C7" s="4">
        <f t="shared" si="0"/>
        <v>0</v>
      </c>
      <c r="D7" s="4">
        <f t="shared" si="1"/>
        <v>0</v>
      </c>
      <c r="E7" s="4">
        <f t="shared" si="2"/>
        <v>0</v>
      </c>
      <c r="F7" s="4">
        <f t="shared" si="3"/>
        <v>0</v>
      </c>
      <c r="G7" s="4">
        <f t="shared" si="4"/>
        <v>0</v>
      </c>
      <c r="H7" s="4">
        <f t="shared" si="5"/>
        <v>0</v>
      </c>
      <c r="I7" s="4">
        <f t="shared" si="6"/>
        <v>0</v>
      </c>
      <c r="J7" s="4">
        <f t="shared" si="7"/>
        <v>0</v>
      </c>
      <c r="K7" s="4">
        <f t="shared" si="8"/>
        <v>0</v>
      </c>
      <c r="L7" s="4">
        <f t="shared" si="9"/>
        <v>0</v>
      </c>
      <c r="M7" s="4">
        <f t="shared" si="10"/>
        <v>0</v>
      </c>
      <c r="N7" s="4">
        <f t="shared" si="11"/>
        <v>0</v>
      </c>
    </row>
    <row r="8" spans="1:15" x14ac:dyDescent="0.25">
      <c r="A8" s="3" t="s">
        <v>63</v>
      </c>
      <c r="B8" s="4"/>
      <c r="C8" s="4">
        <f t="shared" si="0"/>
        <v>0</v>
      </c>
      <c r="D8" s="4">
        <f t="shared" si="1"/>
        <v>0</v>
      </c>
      <c r="E8" s="4">
        <f t="shared" si="2"/>
        <v>0</v>
      </c>
      <c r="F8" s="4">
        <f t="shared" si="3"/>
        <v>0</v>
      </c>
      <c r="G8" s="4">
        <f t="shared" si="4"/>
        <v>0</v>
      </c>
      <c r="H8" s="4">
        <f t="shared" si="5"/>
        <v>0</v>
      </c>
      <c r="I8" s="4">
        <f t="shared" si="6"/>
        <v>0</v>
      </c>
      <c r="J8" s="4">
        <f t="shared" si="7"/>
        <v>0</v>
      </c>
      <c r="K8" s="4">
        <f t="shared" si="8"/>
        <v>0</v>
      </c>
      <c r="L8" s="4">
        <f t="shared" si="9"/>
        <v>0</v>
      </c>
      <c r="M8" s="4">
        <f t="shared" si="10"/>
        <v>0</v>
      </c>
      <c r="N8" s="4">
        <f t="shared" si="11"/>
        <v>0</v>
      </c>
    </row>
    <row r="9" spans="1:15" x14ac:dyDescent="0.25">
      <c r="A9" s="3" t="s">
        <v>64</v>
      </c>
      <c r="B9" s="4"/>
      <c r="C9" s="4">
        <f t="shared" si="0"/>
        <v>0</v>
      </c>
      <c r="D9" s="4">
        <f t="shared" si="1"/>
        <v>0</v>
      </c>
      <c r="E9" s="4">
        <f t="shared" si="2"/>
        <v>0</v>
      </c>
      <c r="F9" s="4">
        <f t="shared" si="3"/>
        <v>0</v>
      </c>
      <c r="G9" s="4">
        <f t="shared" si="4"/>
        <v>0</v>
      </c>
      <c r="H9" s="4">
        <f t="shared" si="5"/>
        <v>0</v>
      </c>
      <c r="I9" s="4">
        <f t="shared" si="6"/>
        <v>0</v>
      </c>
      <c r="J9" s="4">
        <f t="shared" si="7"/>
        <v>0</v>
      </c>
      <c r="K9" s="4">
        <f t="shared" si="8"/>
        <v>0</v>
      </c>
      <c r="L9" s="4">
        <f t="shared" si="9"/>
        <v>0</v>
      </c>
      <c r="M9" s="4">
        <f t="shared" si="10"/>
        <v>0</v>
      </c>
      <c r="N9" s="4">
        <f t="shared" si="11"/>
        <v>0</v>
      </c>
    </row>
    <row r="11" spans="1:15" x14ac:dyDescent="0.25">
      <c r="A11" s="5" t="s">
        <v>65</v>
      </c>
      <c r="N11" s="6">
        <f>SUM(N4:N10)</f>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
  <sheetViews>
    <sheetView workbookViewId="0">
      <pane xSplit="1" ySplit="3" topLeftCell="B4" activePane="bottomRight" state="frozen"/>
      <selection pane="topRight"/>
      <selection pane="bottomLeft"/>
      <selection pane="bottomRight"/>
    </sheetView>
  </sheetViews>
  <sheetFormatPr defaultRowHeight="15" x14ac:dyDescent="0.25"/>
  <cols>
    <col min="1" max="1" width="22" customWidth="1"/>
    <col min="2" max="2" width="16" customWidth="1"/>
    <col min="3" max="14" width="12" customWidth="1"/>
    <col min="15" max="15" width="16" customWidth="1"/>
  </cols>
  <sheetData>
    <row r="1" spans="1:15" ht="18.75" x14ac:dyDescent="0.3">
      <c r="A1" s="1" t="s">
        <v>66</v>
      </c>
    </row>
    <row r="3" spans="1:15" ht="15.75" x14ac:dyDescent="0.25">
      <c r="A3" s="2" t="s">
        <v>67</v>
      </c>
      <c r="B3" s="2" t="s">
        <v>68</v>
      </c>
      <c r="C3" s="2" t="s">
        <v>23</v>
      </c>
      <c r="D3" s="2" t="s">
        <v>24</v>
      </c>
      <c r="E3" s="2" t="s">
        <v>25</v>
      </c>
      <c r="F3" s="2" t="s">
        <v>26</v>
      </c>
      <c r="G3" s="2" t="s">
        <v>27</v>
      </c>
      <c r="H3" s="2" t="s">
        <v>28</v>
      </c>
      <c r="I3" s="2" t="s">
        <v>29</v>
      </c>
      <c r="J3" s="2" t="s">
        <v>30</v>
      </c>
      <c r="K3" s="2" t="s">
        <v>31</v>
      </c>
      <c r="L3" s="2" t="s">
        <v>32</v>
      </c>
      <c r="M3" s="2" t="s">
        <v>33</v>
      </c>
      <c r="N3" s="2" t="s">
        <v>34</v>
      </c>
      <c r="O3" s="2" t="s">
        <v>35</v>
      </c>
    </row>
    <row r="4" spans="1:15" x14ac:dyDescent="0.25">
      <c r="A4" t="s">
        <v>69</v>
      </c>
      <c r="B4" s="4"/>
      <c r="C4" s="4"/>
      <c r="D4" s="4"/>
      <c r="E4" s="4"/>
      <c r="F4" s="4"/>
      <c r="G4" s="4"/>
      <c r="H4" s="4"/>
      <c r="I4" s="4"/>
      <c r="J4" s="4"/>
      <c r="K4" s="4"/>
      <c r="L4" s="4"/>
      <c r="M4" s="4"/>
      <c r="N4" s="4"/>
      <c r="O4" s="4">
        <f>SUM(C4:N4)</f>
        <v>0</v>
      </c>
    </row>
    <row r="5" spans="1:15" x14ac:dyDescent="0.25">
      <c r="A5" t="s">
        <v>70</v>
      </c>
      <c r="B5" s="4"/>
      <c r="C5" s="4"/>
      <c r="D5" s="4"/>
      <c r="E5" s="4"/>
      <c r="F5" s="4"/>
      <c r="G5" s="4"/>
      <c r="H5" s="4"/>
      <c r="I5" s="4"/>
      <c r="J5" s="4"/>
      <c r="K5" s="4"/>
      <c r="L5" s="4"/>
      <c r="M5" s="4"/>
      <c r="N5" s="4"/>
      <c r="O5" s="4">
        <f>SUM(C5:N5)</f>
        <v>0</v>
      </c>
    </row>
    <row r="6" spans="1:15" x14ac:dyDescent="0.25">
      <c r="A6" t="s">
        <v>71</v>
      </c>
      <c r="B6" s="4"/>
      <c r="C6" s="4"/>
      <c r="D6" s="4"/>
      <c r="E6" s="4"/>
      <c r="F6" s="4"/>
      <c r="G6" s="4"/>
      <c r="H6" s="4"/>
      <c r="I6" s="4"/>
      <c r="J6" s="4"/>
      <c r="K6" s="4"/>
      <c r="L6" s="4"/>
      <c r="M6" s="4"/>
      <c r="N6" s="4"/>
      <c r="O6" s="4">
        <f>SUM(C6:N6)</f>
        <v>0</v>
      </c>
    </row>
    <row r="7" spans="1:15" x14ac:dyDescent="0.25">
      <c r="A7" t="s">
        <v>72</v>
      </c>
      <c r="B7" s="4"/>
      <c r="C7" s="4"/>
      <c r="D7" s="4"/>
      <c r="E7" s="4"/>
      <c r="F7" s="4"/>
      <c r="G7" s="4"/>
      <c r="H7" s="4"/>
      <c r="I7" s="4"/>
      <c r="J7" s="4"/>
      <c r="K7" s="4"/>
      <c r="L7" s="4"/>
      <c r="M7" s="4"/>
      <c r="N7" s="4"/>
      <c r="O7" s="4">
        <f>SUM(C7:N7)</f>
        <v>0</v>
      </c>
    </row>
    <row r="8" spans="1:15" x14ac:dyDescent="0.25">
      <c r="A8" t="s">
        <v>73</v>
      </c>
      <c r="B8" s="4"/>
      <c r="C8" s="4"/>
      <c r="D8" s="4"/>
      <c r="E8" s="4"/>
      <c r="F8" s="4"/>
      <c r="G8" s="4"/>
      <c r="H8" s="4"/>
      <c r="I8" s="4"/>
      <c r="J8" s="4"/>
      <c r="K8" s="4"/>
      <c r="L8" s="4"/>
      <c r="M8" s="4"/>
      <c r="N8" s="4"/>
      <c r="O8" s="4">
        <f>SUM(C8:N8)</f>
        <v>0</v>
      </c>
    </row>
    <row r="10" spans="1:15" x14ac:dyDescent="0.25">
      <c r="A10" s="5" t="s">
        <v>74</v>
      </c>
      <c r="O10" s="6">
        <f>SUM(O4:O9)</f>
        <v>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workbookViewId="0">
      <pane xSplit="1" ySplit="3" topLeftCell="B4" activePane="bottomRight" state="frozen"/>
      <selection pane="topRight"/>
      <selection pane="bottomLeft"/>
      <selection pane="bottomRight"/>
    </sheetView>
  </sheetViews>
  <sheetFormatPr defaultRowHeight="15" x14ac:dyDescent="0.25"/>
  <cols>
    <col min="1" max="1" width="18" customWidth="1"/>
    <col min="2" max="14" width="16" customWidth="1"/>
  </cols>
  <sheetData>
    <row r="1" spans="1:14" ht="18.75" x14ac:dyDescent="0.3">
      <c r="A1" s="1" t="s">
        <v>75</v>
      </c>
    </row>
    <row r="3" spans="1:14" ht="15.75" x14ac:dyDescent="0.25">
      <c r="A3" s="2" t="s">
        <v>3</v>
      </c>
      <c r="B3" s="2" t="s">
        <v>23</v>
      </c>
      <c r="C3" s="2" t="s">
        <v>24</v>
      </c>
      <c r="D3" s="2" t="s">
        <v>25</v>
      </c>
      <c r="E3" s="2" t="s">
        <v>26</v>
      </c>
      <c r="F3" s="2" t="s">
        <v>27</v>
      </c>
      <c r="G3" s="2" t="s">
        <v>28</v>
      </c>
      <c r="H3" s="2" t="s">
        <v>29</v>
      </c>
      <c r="I3" s="2" t="s">
        <v>30</v>
      </c>
      <c r="J3" s="2" t="s">
        <v>31</v>
      </c>
      <c r="K3" s="2" t="s">
        <v>32</v>
      </c>
      <c r="L3" s="2" t="s">
        <v>33</v>
      </c>
      <c r="M3" s="2" t="s">
        <v>34</v>
      </c>
      <c r="N3" s="2" t="s">
        <v>35</v>
      </c>
    </row>
    <row r="4" spans="1:14" x14ac:dyDescent="0.25">
      <c r="A4" s="3" t="s">
        <v>76</v>
      </c>
      <c r="B4" s="4">
        <f>SUM(Revenue!B4:B9)</f>
        <v>0</v>
      </c>
      <c r="C4" s="4">
        <f>SUM(Revenue!C4:C9)</f>
        <v>0</v>
      </c>
      <c r="D4" s="4">
        <f>SUM(Revenue!D4:D9)</f>
        <v>0</v>
      </c>
      <c r="E4" s="4">
        <f>SUM(Revenue!E4:E9)</f>
        <v>0</v>
      </c>
      <c r="F4" s="4">
        <f>SUM(Revenue!F4:F9)</f>
        <v>0</v>
      </c>
      <c r="G4" s="4">
        <f>SUM(Revenue!G4:G9)</f>
        <v>0</v>
      </c>
      <c r="H4" s="4">
        <f>SUM(Revenue!H4:H9)</f>
        <v>0</v>
      </c>
      <c r="I4" s="4">
        <f>SUM(Revenue!I4:I9)</f>
        <v>0</v>
      </c>
      <c r="J4" s="4">
        <f>SUM(Revenue!J4:J9)</f>
        <v>0</v>
      </c>
      <c r="K4" s="4">
        <f>SUM(Revenue!K4:K9)</f>
        <v>0</v>
      </c>
      <c r="L4" s="4">
        <f>SUM(Revenue!L4:L9)</f>
        <v>0</v>
      </c>
      <c r="M4" s="4">
        <f>SUM(Revenue!M4:M9)</f>
        <v>0</v>
      </c>
      <c r="N4" s="4">
        <f>SUM(B4:M4)</f>
        <v>0</v>
      </c>
    </row>
    <row r="5" spans="1:14" x14ac:dyDescent="0.25">
      <c r="A5" s="3" t="s">
        <v>77</v>
      </c>
      <c r="B5" s="4">
        <f>SUM(Expenses!B4:B15)</f>
        <v>0</v>
      </c>
      <c r="C5" s="4">
        <f>SUM(Expenses!C4:C15)</f>
        <v>0</v>
      </c>
      <c r="D5" s="4">
        <f>SUM(Expenses!D4:D15)</f>
        <v>0</v>
      </c>
      <c r="E5" s="4">
        <f>SUM(Expenses!E4:E15)</f>
        <v>0</v>
      </c>
      <c r="F5" s="4">
        <f>SUM(Expenses!F4:F15)</f>
        <v>0</v>
      </c>
      <c r="G5" s="4">
        <f>SUM(Expenses!G4:G15)</f>
        <v>0</v>
      </c>
      <c r="H5" s="4">
        <f>SUM(Expenses!H4:H15)</f>
        <v>0</v>
      </c>
      <c r="I5" s="4">
        <f>SUM(Expenses!I4:I15)</f>
        <v>0</v>
      </c>
      <c r="J5" s="4">
        <f>SUM(Expenses!J4:J15)</f>
        <v>0</v>
      </c>
      <c r="K5" s="4">
        <f>SUM(Expenses!K4:K15)</f>
        <v>0</v>
      </c>
      <c r="L5" s="4">
        <f>SUM(Expenses!L4:L15)</f>
        <v>0</v>
      </c>
      <c r="M5" s="4">
        <f>SUM(Expenses!M4:M15)</f>
        <v>0</v>
      </c>
      <c r="N5" s="4">
        <f>SUM(B5:M5)</f>
        <v>0</v>
      </c>
    </row>
    <row r="6" spans="1:14" x14ac:dyDescent="0.25">
      <c r="A6" s="3" t="s">
        <v>78</v>
      </c>
      <c r="B6" s="4">
        <f>SUM(Payroll!B4:B10)</f>
        <v>0</v>
      </c>
      <c r="C6" s="4">
        <f>SUM(Payroll!C4:C10)</f>
        <v>0</v>
      </c>
      <c r="D6" s="4">
        <f>SUM(Payroll!D4:D10)</f>
        <v>0</v>
      </c>
      <c r="E6" s="4">
        <f>SUM(Payroll!E4:E10)</f>
        <v>0</v>
      </c>
      <c r="F6" s="4">
        <f>SUM(Payroll!F4:F10)</f>
        <v>0</v>
      </c>
      <c r="G6" s="4">
        <f>SUM(Payroll!G4:G10)</f>
        <v>0</v>
      </c>
      <c r="H6" s="4">
        <f>SUM(Payroll!H4:H10)</f>
        <v>0</v>
      </c>
      <c r="I6" s="4">
        <f>SUM(Payroll!I4:I10)</f>
        <v>0</v>
      </c>
      <c r="J6" s="4">
        <f>SUM(Payroll!J4:J10)</f>
        <v>0</v>
      </c>
      <c r="K6" s="4">
        <f>SUM(Payroll!K4:K10)</f>
        <v>0</v>
      </c>
      <c r="L6" s="4">
        <f>SUM(Payroll!L4:L10)</f>
        <v>0</v>
      </c>
      <c r="M6" s="4">
        <f>SUM(Payroll!M4:M10)</f>
        <v>0</v>
      </c>
      <c r="N6" s="4">
        <f>SUM(B6:M6)</f>
        <v>0</v>
      </c>
    </row>
    <row r="7" spans="1:14" x14ac:dyDescent="0.25">
      <c r="A7" s="3" t="s">
        <v>79</v>
      </c>
      <c r="B7" s="4">
        <f>SUM(CapEx!B4:B9)</f>
        <v>0</v>
      </c>
      <c r="C7" s="4">
        <f>SUM(CapEx!C4:C9)</f>
        <v>0</v>
      </c>
      <c r="D7" s="4">
        <f>SUM(CapEx!D4:D9)</f>
        <v>0</v>
      </c>
      <c r="E7" s="4">
        <f>SUM(CapEx!E4:E9)</f>
        <v>0</v>
      </c>
      <c r="F7" s="4">
        <f>SUM(CapEx!F4:F9)</f>
        <v>0</v>
      </c>
      <c r="G7" s="4">
        <f>SUM(CapEx!G4:G9)</f>
        <v>0</v>
      </c>
      <c r="H7" s="4">
        <f>SUM(CapEx!H4:H9)</f>
        <v>0</v>
      </c>
      <c r="I7" s="4">
        <f>SUM(CapEx!I4:I9)</f>
        <v>0</v>
      </c>
      <c r="J7" s="4">
        <f>SUM(CapEx!J4:J9)</f>
        <v>0</v>
      </c>
      <c r="K7" s="4">
        <f>SUM(CapEx!K4:K9)</f>
        <v>0</v>
      </c>
      <c r="L7" s="4">
        <f>SUM(CapEx!L4:L9)</f>
        <v>0</v>
      </c>
      <c r="M7" s="4">
        <f>SUM(CapEx!M4:M9)</f>
        <v>0</v>
      </c>
      <c r="N7" s="4">
        <f>SUM(B7:M7)</f>
        <v>0</v>
      </c>
    </row>
    <row r="9" spans="1:14" x14ac:dyDescent="0.25">
      <c r="A9" s="5" t="s">
        <v>80</v>
      </c>
      <c r="B9" s="4">
        <f t="shared" ref="B9:M9" si="0">B4-B5-B6-B7</f>
        <v>0</v>
      </c>
      <c r="C9" s="4">
        <f t="shared" si="0"/>
        <v>0</v>
      </c>
      <c r="D9" s="4">
        <f t="shared" si="0"/>
        <v>0</v>
      </c>
      <c r="E9" s="4">
        <f t="shared" si="0"/>
        <v>0</v>
      </c>
      <c r="F9" s="4">
        <f t="shared" si="0"/>
        <v>0</v>
      </c>
      <c r="G9" s="4">
        <f t="shared" si="0"/>
        <v>0</v>
      </c>
      <c r="H9" s="4">
        <f t="shared" si="0"/>
        <v>0</v>
      </c>
      <c r="I9" s="4">
        <f t="shared" si="0"/>
        <v>0</v>
      </c>
      <c r="J9" s="4">
        <f t="shared" si="0"/>
        <v>0</v>
      </c>
      <c r="K9" s="4">
        <f t="shared" si="0"/>
        <v>0</v>
      </c>
      <c r="L9" s="4">
        <f t="shared" si="0"/>
        <v>0</v>
      </c>
      <c r="M9" s="4">
        <f t="shared" si="0"/>
        <v>0</v>
      </c>
      <c r="N9" s="6">
        <f>SUM(B9:M9)</f>
        <v>0</v>
      </c>
    </row>
    <row r="11" spans="1:14" x14ac:dyDescent="0.25">
      <c r="A11" s="5" t="s">
        <v>81</v>
      </c>
      <c r="B11" s="4">
        <f>Assumptions!B6</f>
        <v>0</v>
      </c>
      <c r="C11" s="4">
        <f t="shared" ref="C11:M11" si="1">B12</f>
        <v>0</v>
      </c>
      <c r="D11" s="4">
        <f t="shared" si="1"/>
        <v>0</v>
      </c>
      <c r="E11" s="4">
        <f t="shared" si="1"/>
        <v>0</v>
      </c>
      <c r="F11" s="4">
        <f t="shared" si="1"/>
        <v>0</v>
      </c>
      <c r="G11" s="4">
        <f t="shared" si="1"/>
        <v>0</v>
      </c>
      <c r="H11" s="4">
        <f t="shared" si="1"/>
        <v>0</v>
      </c>
      <c r="I11" s="4">
        <f t="shared" si="1"/>
        <v>0</v>
      </c>
      <c r="J11" s="4">
        <f t="shared" si="1"/>
        <v>0</v>
      </c>
      <c r="K11" s="4">
        <f t="shared" si="1"/>
        <v>0</v>
      </c>
      <c r="L11" s="4">
        <f t="shared" si="1"/>
        <v>0</v>
      </c>
      <c r="M11" s="4">
        <f t="shared" si="1"/>
        <v>0</v>
      </c>
      <c r="N11">
        <f>SUM(B11:M11)</f>
        <v>0</v>
      </c>
    </row>
    <row r="12" spans="1:14" x14ac:dyDescent="0.25">
      <c r="A12" s="5" t="s">
        <v>82</v>
      </c>
      <c r="B12" s="4">
        <f t="shared" ref="B12:M12" si="2">B11+B9</f>
        <v>0</v>
      </c>
      <c r="C12" s="4">
        <f t="shared" si="2"/>
        <v>0</v>
      </c>
      <c r="D12" s="4">
        <f t="shared" si="2"/>
        <v>0</v>
      </c>
      <c r="E12" s="4">
        <f t="shared" si="2"/>
        <v>0</v>
      </c>
      <c r="F12" s="4">
        <f t="shared" si="2"/>
        <v>0</v>
      </c>
      <c r="G12" s="4">
        <f t="shared" si="2"/>
        <v>0</v>
      </c>
      <c r="H12" s="4">
        <f t="shared" si="2"/>
        <v>0</v>
      </c>
      <c r="I12" s="4">
        <f t="shared" si="2"/>
        <v>0</v>
      </c>
      <c r="J12" s="4">
        <f t="shared" si="2"/>
        <v>0</v>
      </c>
      <c r="K12" s="4">
        <f t="shared" si="2"/>
        <v>0</v>
      </c>
      <c r="L12" s="4">
        <f t="shared" si="2"/>
        <v>0</v>
      </c>
      <c r="M12" s="4">
        <f t="shared" si="2"/>
        <v>0</v>
      </c>
      <c r="N12">
        <f>SUM(B12:M12)</f>
        <v>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9"/>
  <sheetViews>
    <sheetView workbookViewId="0">
      <pane xSplit="1" ySplit="3" topLeftCell="B4" activePane="bottomRight" state="frozen"/>
      <selection pane="topRight"/>
      <selection pane="bottomLeft"/>
      <selection pane="bottomRight"/>
    </sheetView>
  </sheetViews>
  <sheetFormatPr defaultRowHeight="15" x14ac:dyDescent="0.25"/>
  <cols>
    <col min="1" max="1" width="24" customWidth="1"/>
    <col min="2" max="13" width="14" customWidth="1"/>
    <col min="14" max="15" width="16" customWidth="1"/>
  </cols>
  <sheetData>
    <row r="1" spans="1:15" ht="18.75" x14ac:dyDescent="0.3">
      <c r="A1" s="1" t="s">
        <v>83</v>
      </c>
    </row>
    <row r="3" spans="1:15" ht="15.75" x14ac:dyDescent="0.25">
      <c r="A3" s="2" t="s">
        <v>84</v>
      </c>
      <c r="B3" s="2" t="s">
        <v>23</v>
      </c>
      <c r="C3" s="2" t="s">
        <v>24</v>
      </c>
      <c r="D3" s="2" t="s">
        <v>25</v>
      </c>
      <c r="E3" s="2" t="s">
        <v>26</v>
      </c>
      <c r="F3" s="2" t="s">
        <v>27</v>
      </c>
      <c r="G3" s="2" t="s">
        <v>28</v>
      </c>
      <c r="H3" s="2" t="s">
        <v>29</v>
      </c>
      <c r="I3" s="2" t="s">
        <v>30</v>
      </c>
      <c r="J3" s="2" t="s">
        <v>31</v>
      </c>
      <c r="K3" s="2" t="s">
        <v>32</v>
      </c>
      <c r="L3" s="2" t="s">
        <v>33</v>
      </c>
      <c r="M3" s="2" t="s">
        <v>34</v>
      </c>
      <c r="N3" s="2" t="s">
        <v>85</v>
      </c>
      <c r="O3" s="2" t="s">
        <v>86</v>
      </c>
    </row>
    <row r="4" spans="1:15" x14ac:dyDescent="0.25">
      <c r="A4" s="3" t="s">
        <v>87</v>
      </c>
      <c r="B4" s="4">
        <f>SUM(Revenue!B4:B9)</f>
        <v>0</v>
      </c>
      <c r="C4" s="4">
        <f>SUM(Revenue!C4:C9)</f>
        <v>0</v>
      </c>
      <c r="D4" s="4">
        <f>SUM(Revenue!D4:D9)</f>
        <v>0</v>
      </c>
      <c r="E4" s="4">
        <f>SUM(Revenue!E4:E9)</f>
        <v>0</v>
      </c>
      <c r="F4" s="4">
        <f>SUM(Revenue!F4:F9)</f>
        <v>0</v>
      </c>
      <c r="G4" s="4">
        <f>SUM(Revenue!G4:G9)</f>
        <v>0</v>
      </c>
      <c r="H4" s="4">
        <f>SUM(Revenue!H4:H9)</f>
        <v>0</v>
      </c>
      <c r="I4" s="4">
        <f>SUM(Revenue!I4:I9)</f>
        <v>0</v>
      </c>
      <c r="J4" s="4">
        <f>SUM(Revenue!J4:J9)</f>
        <v>0</v>
      </c>
      <c r="K4" s="4">
        <f>SUM(Revenue!K4:K9)</f>
        <v>0</v>
      </c>
      <c r="L4" s="4">
        <f>SUM(Revenue!L4:L9)</f>
        <v>0</v>
      </c>
      <c r="M4" s="4">
        <f>SUM(Revenue!M4:M9)</f>
        <v>0</v>
      </c>
      <c r="N4" s="4">
        <f>SUM(B4:M4)</f>
        <v>0</v>
      </c>
      <c r="O4" s="4">
        <v>0</v>
      </c>
    </row>
    <row r="5" spans="1:15" x14ac:dyDescent="0.25">
      <c r="A5" s="3" t="s">
        <v>88</v>
      </c>
      <c r="B5" s="4">
        <f>SUM(Expenses!B4:B15)</f>
        <v>0</v>
      </c>
      <c r="C5" s="4">
        <f>SUM(Expenses!C4:C15)</f>
        <v>0</v>
      </c>
      <c r="D5" s="4">
        <f>SUM(Expenses!D4:D15)</f>
        <v>0</v>
      </c>
      <c r="E5" s="4">
        <f>SUM(Expenses!E4:E15)</f>
        <v>0</v>
      </c>
      <c r="F5" s="4">
        <f>SUM(Expenses!F4:F15)</f>
        <v>0</v>
      </c>
      <c r="G5" s="4">
        <f>SUM(Expenses!G4:G15)</f>
        <v>0</v>
      </c>
      <c r="H5" s="4">
        <f>SUM(Expenses!H4:H15)</f>
        <v>0</v>
      </c>
      <c r="I5" s="4">
        <f>SUM(Expenses!I4:I15)</f>
        <v>0</v>
      </c>
      <c r="J5" s="4">
        <f>SUM(Expenses!J4:J15)</f>
        <v>0</v>
      </c>
      <c r="K5" s="4">
        <f>SUM(Expenses!K4:K15)</f>
        <v>0</v>
      </c>
      <c r="L5" s="4">
        <f>SUM(Expenses!L4:L15)</f>
        <v>0</v>
      </c>
      <c r="M5" s="4">
        <f>SUM(Expenses!M4:M15)</f>
        <v>0</v>
      </c>
      <c r="N5" s="4">
        <f>SUM(B5:M5)</f>
        <v>0</v>
      </c>
      <c r="O5" s="4">
        <v>0</v>
      </c>
    </row>
    <row r="6" spans="1:15" x14ac:dyDescent="0.25">
      <c r="A6" s="3" t="s">
        <v>89</v>
      </c>
      <c r="B6" s="4">
        <f>SUM(Payroll!B4:B10)</f>
        <v>0</v>
      </c>
      <c r="C6" s="4">
        <f>SUM(Payroll!C4:C10)</f>
        <v>0</v>
      </c>
      <c r="D6" s="4">
        <f>SUM(Payroll!D4:D10)</f>
        <v>0</v>
      </c>
      <c r="E6" s="4">
        <f>SUM(Payroll!E4:E10)</f>
        <v>0</v>
      </c>
      <c r="F6" s="4">
        <f>SUM(Payroll!F4:F10)</f>
        <v>0</v>
      </c>
      <c r="G6" s="4">
        <f>SUM(Payroll!G4:G10)</f>
        <v>0</v>
      </c>
      <c r="H6" s="4">
        <f>SUM(Payroll!H4:H10)</f>
        <v>0</v>
      </c>
      <c r="I6" s="4">
        <f>SUM(Payroll!I4:I10)</f>
        <v>0</v>
      </c>
      <c r="J6" s="4">
        <f>SUM(Payroll!J4:J10)</f>
        <v>0</v>
      </c>
      <c r="K6" s="4">
        <f>SUM(Payroll!K4:K10)</f>
        <v>0</v>
      </c>
      <c r="L6" s="4">
        <f>SUM(Payroll!L4:L10)</f>
        <v>0</v>
      </c>
      <c r="M6" s="4">
        <f>SUM(Payroll!M4:M10)</f>
        <v>0</v>
      </c>
      <c r="N6" s="4">
        <f>SUM(B6:M6)</f>
        <v>0</v>
      </c>
      <c r="O6" s="4">
        <v>0</v>
      </c>
    </row>
    <row r="7" spans="1:15" x14ac:dyDescent="0.25">
      <c r="A7" s="3" t="s">
        <v>90</v>
      </c>
      <c r="B7" s="4">
        <f>SUM(CapEx!B4:B9)</f>
        <v>0</v>
      </c>
      <c r="C7" s="4">
        <f>SUM(CapEx!C4:C9)</f>
        <v>0</v>
      </c>
      <c r="D7" s="4">
        <f>SUM(CapEx!D4:D9)</f>
        <v>0</v>
      </c>
      <c r="E7" s="4">
        <f>SUM(CapEx!E4:E9)</f>
        <v>0</v>
      </c>
      <c r="F7" s="4">
        <f>SUM(CapEx!F4:F9)</f>
        <v>0</v>
      </c>
      <c r="G7" s="4">
        <f>SUM(CapEx!G4:G9)</f>
        <v>0</v>
      </c>
      <c r="H7" s="4">
        <f>SUM(CapEx!H4:H9)</f>
        <v>0</v>
      </c>
      <c r="I7" s="4">
        <f>SUM(CapEx!I4:I9)</f>
        <v>0</v>
      </c>
      <c r="J7" s="4">
        <f>SUM(CapEx!J4:J9)</f>
        <v>0</v>
      </c>
      <c r="K7" s="4">
        <f>SUM(CapEx!K4:K9)</f>
        <v>0</v>
      </c>
      <c r="L7" s="4">
        <f>SUM(CapEx!L4:L9)</f>
        <v>0</v>
      </c>
      <c r="M7" s="4">
        <f>SUM(CapEx!M4:M9)</f>
        <v>0</v>
      </c>
      <c r="N7" s="4">
        <f>SUM(B7:M7)</f>
        <v>0</v>
      </c>
      <c r="O7" s="4">
        <v>0</v>
      </c>
    </row>
    <row r="9" spans="1:15" x14ac:dyDescent="0.25">
      <c r="A9" s="5" t="s">
        <v>91</v>
      </c>
      <c r="N9" s="6">
        <f>SUM(N4:N7)-SUM(O4:O7)</f>
        <v>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
  <sheetViews>
    <sheetView workbookViewId="0">
      <pane ySplit="3" topLeftCell="A4" activePane="bottomLeft" state="frozen"/>
      <selection pane="bottomLeft" activeCell="B11" sqref="B11"/>
    </sheetView>
  </sheetViews>
  <sheetFormatPr defaultRowHeight="15" x14ac:dyDescent="0.25"/>
  <cols>
    <col min="1" max="1" width="28" customWidth="1"/>
    <col min="2" max="4" width="20" customWidth="1"/>
  </cols>
  <sheetData>
    <row r="1" spans="1:4" ht="18.75" x14ac:dyDescent="0.3">
      <c r="A1" s="1" t="s">
        <v>92</v>
      </c>
    </row>
    <row r="3" spans="1:4" ht="15.75" x14ac:dyDescent="0.25">
      <c r="A3" s="2" t="s">
        <v>93</v>
      </c>
      <c r="B3" s="2" t="s">
        <v>94</v>
      </c>
      <c r="C3" s="2" t="s">
        <v>95</v>
      </c>
      <c r="D3" s="2" t="s">
        <v>5</v>
      </c>
    </row>
    <row r="4" spans="1:4" x14ac:dyDescent="0.25">
      <c r="A4" s="3" t="s">
        <v>41</v>
      </c>
      <c r="B4" s="4">
        <f>SUM(Revenue!N4:N9)</f>
        <v>0</v>
      </c>
      <c r="C4" s="4">
        <f t="shared" ref="C4:C9" si="0">B4/12</f>
        <v>0</v>
      </c>
      <c r="D4" s="3"/>
    </row>
    <row r="5" spans="1:4" x14ac:dyDescent="0.25">
      <c r="A5" s="3" t="s">
        <v>96</v>
      </c>
      <c r="B5" s="4">
        <f>SUM(Expenses!N4:N15)</f>
        <v>0</v>
      </c>
      <c r="C5" s="4">
        <f t="shared" si="0"/>
        <v>0</v>
      </c>
      <c r="D5" s="3"/>
    </row>
    <row r="6" spans="1:4" x14ac:dyDescent="0.25">
      <c r="A6" s="3" t="s">
        <v>65</v>
      </c>
      <c r="B6" s="4">
        <f>SUM(Payroll!N4:N10)</f>
        <v>0</v>
      </c>
      <c r="C6" s="4">
        <f t="shared" si="0"/>
        <v>0</v>
      </c>
      <c r="D6" s="3"/>
    </row>
    <row r="7" spans="1:4" x14ac:dyDescent="0.25">
      <c r="A7" s="3" t="s">
        <v>74</v>
      </c>
      <c r="B7" s="4">
        <f>SUM(CapEx!O4:O9)</f>
        <v>0</v>
      </c>
      <c r="C7" s="4">
        <f t="shared" si="0"/>
        <v>0</v>
      </c>
      <c r="D7" s="3"/>
    </row>
    <row r="8" spans="1:4" x14ac:dyDescent="0.25">
      <c r="A8" s="3" t="s">
        <v>97</v>
      </c>
      <c r="B8" s="4">
        <f>B4-B5-B6</f>
        <v>0</v>
      </c>
      <c r="C8" s="4">
        <f t="shared" si="0"/>
        <v>0</v>
      </c>
      <c r="D8" s="3"/>
    </row>
    <row r="9" spans="1:4" x14ac:dyDescent="0.25">
      <c r="A9" s="3" t="s">
        <v>98</v>
      </c>
      <c r="B9" s="4">
        <f>'Cash Forecast'!N9</f>
        <v>0</v>
      </c>
      <c r="C9" s="4">
        <f t="shared" si="0"/>
        <v>0</v>
      </c>
      <c r="D9" s="3"/>
    </row>
    <row r="10" spans="1:4" x14ac:dyDescent="0.25">
      <c r="A10" s="3" t="s">
        <v>99</v>
      </c>
      <c r="B10" s="4">
        <f>'Cash Forecast'!N12</f>
        <v>0</v>
      </c>
      <c r="C10" s="4"/>
      <c r="D10" s="3"/>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Assumptions</vt:lpstr>
      <vt:lpstr>Revenue</vt:lpstr>
      <vt:lpstr>Expenses</vt:lpstr>
      <vt:lpstr>Payroll</vt:lpstr>
      <vt:lpstr>CapEx</vt:lpstr>
      <vt:lpstr>Cash Forecast</vt:lpstr>
      <vt:lpstr>Budget vs Actual</vt:lpstr>
      <vt:lpstr>Summary</vt:lpstr>
      <vt:lpstr>KPIs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Tsz Chun Lo</cp:lastModifiedBy>
  <dcterms:created xsi:type="dcterms:W3CDTF">2026-01-05T04:30:28Z</dcterms:created>
  <dcterms:modified xsi:type="dcterms:W3CDTF">2026-01-05T04:36:59Z</dcterms:modified>
</cp:coreProperties>
</file>